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432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<sst xmlns="http://schemas.openxmlformats.org/spreadsheetml/2006/main" count="49" uniqueCount="47">
  <si>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</si>
  <si>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</si>
  <si>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</si>
  <si>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</si>
  <si>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</si>
  <si>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</si>
  <si>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</si>
  <si>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</si>
  <si>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</si>
  <si>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</si>
  <si>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</si>
  <si>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</si>
  <si>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</si>
  <si>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</si>
  <si>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</si>
  <si>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</si>
  <si>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</si>
  <si>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</si>
  <si>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</si>
  <si>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</si>
  <si>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</si>
  <si>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</si>
  <si>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</si>
  <si>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</si>
  <si>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</si>
  <si>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</si>
  <si>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</si>
  <si>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</si>
  <si>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</si>
  <si>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</si>
  <si>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</si>
  <si>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</si>
  <si>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</si>
  <si>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</si>
  <si>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</si>
  <si>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</si>
  <si>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</si>
  <si>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</si>
  <si>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</si>
  <si>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</si>
  <si>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</si>
  <si>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</si>
  <si>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</si>
  <si>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</si>
  <si>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</si>
  <si>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Податок на майно</t>
  </si>
  <si>
    <t>станом на 25 травня 2015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</si>
</sst>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00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/>
      <protection/>
    </xf>
    <xf numFmtId="0" fontId="24" fillId="0" borderId="0" xfId="56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5" fillId="0" borderId="0" xfId="56" applyFont="1" applyFill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4" fillId="0" borderId="0" xfId="56" applyFont="1" applyFill="1" applyAlignment="1">
      <alignment horizontal="right" vertical="center"/>
      <protection/>
    </xf>
    <xf numFmtId="0" fontId="24" fillId="0" borderId="0" xfId="56" applyFont="1" applyBorder="1" applyAlignment="1">
      <alignment vertical="center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172" fontId="23" fillId="0" borderId="0" xfId="56" applyNumberFormat="1" applyFont="1" applyFill="1" applyBorder="1" applyAlignment="1">
      <alignment horizontal="center" vertical="center" wrapText="1" shrinkToFit="1"/>
      <protection/>
    </xf>
    <xf numFmtId="0" fontId="23" fillId="0" borderId="0" xfId="56" applyFont="1" applyBorder="1" applyAlignment="1">
      <alignment vertical="center"/>
      <protection/>
    </xf>
    <xf numFmtId="172" fontId="24" fillId="0" borderId="0" xfId="56" applyNumberFormat="1" applyFont="1" applyFill="1" applyBorder="1" applyAlignment="1">
      <alignment horizontal="center" vertical="center" wrapText="1" shrinkToFit="1"/>
      <protection/>
    </xf>
    <xf numFmtId="172" fontId="23" fillId="0" borderId="0" xfId="56" applyNumberFormat="1" applyFont="1" applyFill="1" applyBorder="1" applyAlignment="1">
      <alignment horizontal="right" vertical="center" wrapText="1" shrinkToFit="1"/>
      <protection/>
    </xf>
    <xf numFmtId="172" fontId="23" fillId="0" borderId="0" xfId="56" applyNumberFormat="1" applyFont="1" applyFill="1" applyBorder="1" applyAlignment="1">
      <alignment horizontal="left" vertical="center" wrapText="1" shrinkToFit="1"/>
      <protection/>
    </xf>
    <xf numFmtId="0" fontId="23" fillId="0" borderId="0" xfId="56" applyFont="1" applyBorder="1" applyAlignment="1">
      <alignment horizontal="left" vertical="center"/>
      <protection/>
    </xf>
    <xf numFmtId="0" fontId="24" fillId="0" borderId="0" xfId="56" applyFont="1" applyFill="1" applyAlignment="1">
      <alignment vertical="center"/>
      <protection/>
    </xf>
    <xf numFmtId="172" fontId="24" fillId="0" borderId="0" xfId="56" applyNumberFormat="1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172" fontId="31" fillId="0" borderId="0" xfId="56" applyNumberFormat="1" applyFont="1" applyFill="1" applyBorder="1" applyAlignment="1">
      <alignment horizontal="right" vertical="center" wrapText="1" shrinkToFit="1"/>
      <protection/>
    </xf>
    <xf numFmtId="172" fontId="31" fillId="0" borderId="0" xfId="56" applyNumberFormat="1" applyFont="1" applyFill="1" applyBorder="1" applyAlignment="1">
      <alignment horizontal="left" vertical="center" wrapText="1" shrinkToFit="1"/>
      <protection/>
    </xf>
    <xf numFmtId="0" fontId="31" fillId="0" borderId="0" xfId="56" applyFont="1" applyBorder="1" applyAlignment="1">
      <alignment horizontal="left" vertical="center"/>
      <protection/>
    </xf>
    <xf numFmtId="0" fontId="25" fillId="0" borderId="0" xfId="56" applyFont="1" applyAlignment="1">
      <alignment vertical="center"/>
      <protection/>
    </xf>
    <xf numFmtId="172" fontId="20" fillId="0" borderId="0" xfId="0" applyNumberFormat="1" applyFont="1" applyAlignment="1">
      <alignment vertical="center"/>
    </xf>
    <xf numFmtId="172" fontId="23" fillId="0" borderId="0" xfId="56" applyNumberFormat="1" applyFont="1" applyBorder="1" applyAlignment="1">
      <alignment horizontal="left" vertical="center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28" fillId="24" borderId="11" xfId="15" applyFont="1" applyFill="1" applyBorder="1" applyAlignment="1" applyProtection="1">
      <alignment horizontal="left" vertical="center" wrapText="1"/>
      <protection/>
    </xf>
    <xf numFmtId="172" fontId="23" fillId="24" borderId="11" xfId="56" applyNumberFormat="1" applyFont="1" applyFill="1" applyBorder="1" applyAlignment="1">
      <alignment horizontal="right" vertical="center" wrapText="1" shrinkToFit="1"/>
      <protection/>
    </xf>
    <xf numFmtId="172" fontId="23" fillId="24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3" xfId="56" applyNumberFormat="1" applyFont="1" applyFill="1" applyBorder="1" applyAlignment="1" applyProtection="1">
      <alignment horizontal="center" vertical="center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72" fontId="24" fillId="0" borderId="14" xfId="56" applyNumberFormat="1" applyFont="1" applyFill="1" applyBorder="1" applyAlignment="1">
      <alignment vertical="center" wrapText="1" shrinkToFit="1"/>
      <protection/>
    </xf>
    <xf numFmtId="172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72" fontId="24" fillId="0" borderId="17" xfId="56" applyNumberFormat="1" applyFont="1" applyFill="1" applyBorder="1" applyAlignment="1">
      <alignment vertical="center" wrapText="1" shrinkToFit="1"/>
      <protection/>
    </xf>
    <xf numFmtId="172" fontId="24" fillId="0" borderId="18" xfId="56" applyNumberFormat="1" applyFont="1" applyFill="1" applyBorder="1" applyAlignment="1">
      <alignment horizontal="right" vertical="center" wrapText="1" shrinkToFit="1"/>
      <protection/>
    </xf>
    <xf numFmtId="173" fontId="28" fillId="20" borderId="19" xfId="56" applyNumberFormat="1" applyFont="1" applyFill="1" applyBorder="1" applyAlignment="1" applyProtection="1">
      <alignment horizontal="right" vertical="center"/>
      <protection hidden="1"/>
    </xf>
    <xf numFmtId="0" fontId="28" fillId="20" borderId="11" xfId="56" applyFont="1" applyFill="1" applyBorder="1" applyAlignment="1" applyProtection="1">
      <alignment horizontal="center" vertical="center" wrapText="1"/>
      <protection hidden="1"/>
    </xf>
    <xf numFmtId="172" fontId="28" fillId="20" borderId="20" xfId="56" applyNumberFormat="1" applyFont="1" applyFill="1" applyBorder="1" applyAlignment="1" applyProtection="1">
      <alignment horizontal="right" vertical="center"/>
      <protection hidden="1"/>
    </xf>
    <xf numFmtId="172" fontId="23" fillId="20" borderId="12" xfId="56" applyNumberFormat="1" applyFont="1" applyFill="1" applyBorder="1" applyAlignment="1">
      <alignment horizontal="right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1" xfId="15" applyFont="1" applyFill="1" applyBorder="1" applyAlignment="1" applyProtection="1">
      <alignment horizontal="center" vertical="center" wrapText="1"/>
      <protection/>
    </xf>
    <xf numFmtId="0" fontId="23" fillId="24" borderId="22" xfId="15" applyFont="1" applyFill="1" applyBorder="1" applyAlignment="1" applyProtection="1">
      <alignment horizontal="center" vertical="center" wrapText="1"/>
      <protection/>
    </xf>
    <xf numFmtId="0" fontId="23" fillId="24" borderId="23" xfId="15" applyFont="1" applyFill="1" applyBorder="1" applyAlignment="1" applyProtection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24" xfId="56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0" fontId="23" fillId="0" borderId="12" xfId="56" applyFont="1" applyFill="1" applyBorder="1" applyAlignment="1">
      <alignment horizontal="center" vertical="center" wrapText="1"/>
      <protection/>
    </xf>
    <xf numFmtId="0" fontId="23" fillId="24" borderId="19" xfId="63" applyFont="1" applyFill="1" applyBorder="1" applyAlignment="1" applyProtection="1">
      <alignment horizontal="center" vertical="center" wrapText="1"/>
      <protection/>
    </xf>
    <xf numFmtId="0" fontId="23" fillId="24" borderId="24" xfId="63" applyFont="1" applyFill="1" applyBorder="1" applyAlignment="1" applyProtection="1">
      <alignment horizontal="center" vertical="center" wrapText="1"/>
      <protection/>
    </xf>
    <xf numFmtId="0" fontId="23" fillId="24" borderId="25" xfId="63" applyFont="1" applyFill="1" applyBorder="1" applyAlignment="1" applyProtection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1" xfId="56" applyFont="1" applyFill="1" applyBorder="1" applyAlignment="1" applyProtection="1">
      <alignment horizontal="center" vertical="center" wrapText="1"/>
      <protection/>
    </xf>
    <xf numFmtId="172" fontId="23" fillId="7" borderId="11" xfId="56" applyNumberFormat="1" applyFont="1" applyFill="1" applyBorder="1" applyAlignment="1">
      <alignment horizontal="right" vertical="center" wrapText="1" shrinkToFit="1"/>
      <protection/>
    </xf>
    <xf numFmtId="172" fontId="23" fillId="7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26" xfId="56" applyNumberFormat="1" applyFont="1" applyFill="1" applyBorder="1" applyAlignment="1" applyProtection="1">
      <alignment horizontal="center" vertical="center"/>
      <protection/>
    </xf>
    <xf numFmtId="0" fontId="24" fillId="0" borderId="27" xfId="56" applyFont="1" applyFill="1" applyBorder="1" applyAlignment="1" applyProtection="1">
      <alignment vertical="center" wrapText="1"/>
      <protection/>
    </xf>
    <xf numFmtId="172" fontId="24" fillId="0" borderId="27" xfId="56" applyNumberFormat="1" applyFont="1" applyFill="1" applyBorder="1" applyAlignment="1">
      <alignment horizontal="right" vertical="center" wrapText="1" shrinkToFit="1"/>
      <protection/>
    </xf>
    <xf numFmtId="172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2" fontId="24" fillId="0" borderId="14" xfId="56" applyNumberFormat="1" applyFont="1" applyFill="1" applyBorder="1" applyAlignment="1">
      <alignment horizontal="right" vertical="center" wrapText="1" shrinkToFit="1"/>
      <protection/>
    </xf>
    <xf numFmtId="0" fontId="24" fillId="25" borderId="17" xfId="56" applyNumberFormat="1" applyFont="1" applyFill="1" applyBorder="1" applyAlignment="1" applyProtection="1">
      <alignment horizontal="center" vertical="center"/>
      <protection/>
    </xf>
    <xf numFmtId="0" fontId="24" fillId="25" borderId="17" xfId="56" applyFont="1" applyFill="1" applyBorder="1" applyAlignment="1" applyProtection="1">
      <alignment horizontal="left" vertical="center" wrapText="1"/>
      <protection/>
    </xf>
    <xf numFmtId="172" fontId="24" fillId="0" borderId="17" xfId="56" applyNumberFormat="1" applyFont="1" applyFill="1" applyBorder="1" applyAlignment="1">
      <alignment horizontal="right" vertical="center" wrapText="1" shrinkToFit="1"/>
      <protection/>
    </xf>
    <xf numFmtId="172" fontId="24" fillId="0" borderId="29" xfId="56" applyNumberFormat="1" applyFont="1" applyFill="1" applyBorder="1" applyAlignment="1">
      <alignment horizontal="right" vertical="center" wrapText="1" shrinkToFit="1"/>
      <protection/>
    </xf>
    <xf numFmtId="172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27" xfId="56" applyNumberFormat="1" applyFont="1" applyFill="1" applyBorder="1" applyAlignment="1" applyProtection="1">
      <alignment horizontal="center" vertical="center"/>
      <protection/>
    </xf>
    <xf numFmtId="0" fontId="30" fillId="0" borderId="27" xfId="56" applyFont="1" applyFill="1" applyBorder="1" applyAlignment="1" applyProtection="1">
      <alignment horizontal="left" vertical="center" wrapText="1"/>
      <protection/>
    </xf>
    <xf numFmtId="49" fontId="24" fillId="0" borderId="30" xfId="56" applyNumberFormat="1" applyFont="1" applyFill="1" applyBorder="1" applyAlignment="1" applyProtection="1">
      <alignment horizontal="center" vertical="center"/>
      <protection/>
    </xf>
    <xf numFmtId="0" fontId="24" fillId="0" borderId="31" xfId="56" applyFont="1" applyFill="1" applyBorder="1" applyAlignment="1" applyProtection="1">
      <alignment horizontal="left" vertical="center" wrapText="1"/>
      <protection/>
    </xf>
    <xf numFmtId="172" fontId="24" fillId="0" borderId="32" xfId="56" applyNumberFormat="1" applyFont="1" applyFill="1" applyBorder="1" applyAlignment="1">
      <alignment horizontal="right" vertical="center" wrapText="1" shrinkToFit="1"/>
      <protection/>
    </xf>
    <xf numFmtId="49" fontId="24" fillId="0" borderId="33" xfId="56" applyNumberFormat="1" applyFont="1" applyFill="1" applyBorder="1" applyAlignment="1" applyProtection="1">
      <alignment horizontal="center" vertical="center"/>
      <protection/>
    </xf>
    <xf numFmtId="0" fontId="30" fillId="0" borderId="17" xfId="56" applyFont="1" applyFill="1" applyBorder="1" applyAlignment="1" applyProtection="1">
      <alignment horizontal="left" vertical="center" wrapText="1"/>
      <protection/>
    </xf>
    <xf numFmtId="172" fontId="24" fillId="0" borderId="0" xfId="56" applyNumberFormat="1" applyFont="1" applyFill="1" applyBorder="1" applyAlignment="1">
      <alignment horizontal="right" vertical="center" wrapText="1" shrinkToFit="1"/>
      <protection/>
    </xf>
    <xf numFmtId="172" fontId="24" fillId="0" borderId="34" xfId="56" applyNumberFormat="1" applyFont="1" applyFill="1" applyBorder="1" applyAlignment="1">
      <alignment horizontal="right" vertical="center" wrapText="1" shrinkToFit="1"/>
      <protection/>
    </xf>
    <xf numFmtId="0" fontId="23" fillId="20" borderId="19" xfId="56" applyFont="1" applyFill="1" applyBorder="1" applyAlignment="1">
      <alignment horizontal="center" vertical="center" wrapText="1"/>
      <protection/>
    </xf>
    <xf numFmtId="0" fontId="28" fillId="20" borderId="11" xfId="63" applyFont="1" applyFill="1" applyBorder="1" applyAlignment="1" applyProtection="1">
      <alignment horizontal="center" vertical="center" wrapText="1"/>
      <protection/>
    </xf>
    <xf numFmtId="172" fontId="23" fillId="20" borderId="11" xfId="56" applyNumberFormat="1" applyFont="1" applyFill="1" applyBorder="1" applyAlignment="1">
      <alignment horizontal="right" vertical="center" wrapText="1" shrinkToFit="1"/>
      <protection/>
    </xf>
    <xf numFmtId="0" fontId="24" fillId="0" borderId="35" xfId="56" applyFont="1" applyBorder="1" applyAlignment="1">
      <alignment horizontal="center" vertical="center" wrapText="1"/>
      <protection/>
    </xf>
    <xf numFmtId="0" fontId="24" fillId="0" borderId="36" xfId="56" applyFont="1" applyBorder="1" applyAlignment="1">
      <alignment horizontal="left" vertical="center"/>
      <protection/>
    </xf>
    <xf numFmtId="172" fontId="24" fillId="0" borderId="36" xfId="56" applyNumberFormat="1" applyFont="1" applyFill="1" applyBorder="1" applyAlignment="1">
      <alignment vertical="center"/>
      <protection/>
    </xf>
    <xf numFmtId="172" fontId="24" fillId="0" borderId="37" xfId="56" applyNumberFormat="1" applyFont="1" applyFill="1" applyBorder="1" applyAlignment="1">
      <alignment horizontal="right" vertical="center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4" xfId="56" applyFont="1" applyBorder="1" applyAlignment="1">
      <alignment horizontal="left" vertical="center"/>
      <protection/>
    </xf>
    <xf numFmtId="172" fontId="24" fillId="0" borderId="14" xfId="56" applyNumberFormat="1" applyFont="1" applyFill="1" applyBorder="1" applyAlignment="1">
      <alignment vertical="center"/>
      <protection/>
    </xf>
    <xf numFmtId="172" fontId="24" fillId="0" borderId="15" xfId="56" applyNumberFormat="1" applyFont="1" applyFill="1" applyBorder="1" applyAlignment="1">
      <alignment horizontal="right" vertical="center"/>
      <protection/>
    </xf>
    <xf numFmtId="0" fontId="23" fillId="20" borderId="38" xfId="56" applyFont="1" applyFill="1" applyBorder="1" applyAlignment="1">
      <alignment horizontal="center" vertical="center" wrapText="1"/>
      <protection/>
    </xf>
    <xf numFmtId="0" fontId="28" fillId="20" borderId="39" xfId="63" applyFont="1" applyFill="1" applyBorder="1" applyAlignment="1" applyProtection="1">
      <alignment horizontal="center" vertical="center" wrapText="1"/>
      <protection/>
    </xf>
    <xf numFmtId="172" fontId="23" fillId="20" borderId="39" xfId="56" applyNumberFormat="1" applyFont="1" applyFill="1" applyBorder="1" applyAlignment="1">
      <alignment horizontal="right" vertical="center" wrapText="1" shrinkToFit="1"/>
      <protection/>
    </xf>
    <xf numFmtId="172" fontId="23" fillId="20" borderId="40" xfId="56" applyNumberFormat="1" applyFont="1" applyFill="1" applyBorder="1" applyAlignment="1">
      <alignment horizontal="right" vertical="center" wrapText="1" shrinkToFit="1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zoomScaleNormal="75" workbookViewId="0" topLeftCell="A10">
      <selection activeCell="J25" sqref="J25"/>
    </sheetView>
  </sheetViews>
  <sheetFormatPr defaultColWidth="9.00390625" defaultRowHeight="12.75"/>
  <cols>
    <col min="1" max="1" width="11.50390625" style="4" customWidth="1"/>
    <col min="2" max="2" width="81.50390625" style="4" customWidth="1"/>
    <col min="3" max="3" width="11.625" style="4" customWidth="1"/>
    <col min="4" max="4" width="12.375" style="4" customWidth="1"/>
    <col min="5" max="5" width="12.875" style="4" customWidth="1"/>
    <col min="6" max="16384" width="9.125" style="4" customWidth="1"/>
  </cols>
  <sheetData>
    <row r="1" spans="1:10" ht="22.5">
      <c r="A1" s="44" t="s">
        <v>36</v>
      </c>
      <c r="B1" s="44"/>
      <c r="C1" s="44"/>
      <c r="D1" s="44"/>
      <c r="E1" s="44"/>
      <c r="F1" s="2"/>
      <c r="G1" s="2"/>
      <c r="H1" s="3"/>
      <c r="I1" s="3"/>
      <c r="J1" s="3"/>
    </row>
    <row r="2" spans="1:10" ht="22.5">
      <c r="A2" s="44" t="s">
        <v>46</v>
      </c>
      <c r="B2" s="44"/>
      <c r="C2" s="44"/>
      <c r="D2" s="44"/>
      <c r="E2" s="44"/>
      <c r="F2" s="2"/>
      <c r="G2" s="2"/>
      <c r="H2" s="3"/>
      <c r="I2" s="3"/>
      <c r="J2" s="3"/>
    </row>
    <row r="3" spans="1:10" ht="12" customHeight="1" thickBot="1">
      <c r="A3" s="5"/>
      <c r="B3" s="6"/>
      <c r="C3" s="7"/>
      <c r="D3" s="8"/>
      <c r="E3" s="9"/>
      <c r="F3" s="10"/>
      <c r="G3" s="10"/>
      <c r="H3" s="3"/>
      <c r="I3" s="3"/>
      <c r="J3" s="3"/>
    </row>
    <row r="4" spans="1:10" ht="61.5" customHeight="1" thickBot="1">
      <c r="A4" s="48" t="s">
        <v>0</v>
      </c>
      <c r="B4" s="49" t="s">
        <v>1</v>
      </c>
      <c r="C4" s="50" t="s">
        <v>10</v>
      </c>
      <c r="D4" s="50" t="s">
        <v>30</v>
      </c>
      <c r="E4" s="51" t="s">
        <v>11</v>
      </c>
      <c r="F4" s="1"/>
      <c r="G4" s="1"/>
      <c r="H4" s="11"/>
      <c r="I4" s="11"/>
      <c r="J4" s="11"/>
    </row>
    <row r="5" spans="1:10" ht="23.25" customHeight="1" thickBot="1">
      <c r="A5" s="52" t="s">
        <v>13</v>
      </c>
      <c r="B5" s="53"/>
      <c r="C5" s="53"/>
      <c r="D5" s="53"/>
      <c r="E5" s="54"/>
      <c r="F5" s="12"/>
      <c r="G5" s="12"/>
      <c r="H5" s="11"/>
      <c r="I5" s="11"/>
      <c r="J5" s="11"/>
    </row>
    <row r="6" spans="1:10" ht="29.25" customHeight="1" thickBot="1">
      <c r="A6" s="55">
        <v>10000000</v>
      </c>
      <c r="B6" s="56" t="s">
        <v>7</v>
      </c>
      <c r="C6" s="57">
        <f>C9+C7+C8</f>
        <v>12956</v>
      </c>
      <c r="D6" s="57">
        <f>D9+D7+D8</f>
        <v>16750.7</v>
      </c>
      <c r="E6" s="58">
        <f>D6/C6*100</f>
        <v>129.2891324482865</v>
      </c>
      <c r="F6" s="13"/>
      <c r="G6" s="13"/>
      <c r="H6" s="14"/>
      <c r="I6" s="14"/>
      <c r="J6" s="14"/>
    </row>
    <row r="7" spans="1:10" ht="25.5" customHeight="1">
      <c r="A7" s="59">
        <v>11010000</v>
      </c>
      <c r="B7" s="60" t="s">
        <v>17</v>
      </c>
      <c r="C7" s="61">
        <v>12930</v>
      </c>
      <c r="D7" s="61">
        <v>16736.7</v>
      </c>
      <c r="E7" s="62">
        <f>D7/C7*100</f>
        <v>129.44083526682135</v>
      </c>
      <c r="F7" s="15"/>
      <c r="G7" s="15"/>
      <c r="H7" s="11"/>
      <c r="I7" s="11"/>
      <c r="J7" s="11"/>
    </row>
    <row r="8" spans="1:10" ht="34.5" customHeight="1">
      <c r="A8" s="36" t="s">
        <v>35</v>
      </c>
      <c r="B8" s="63" t="s">
        <v>34</v>
      </c>
      <c r="C8" s="64">
        <v>26</v>
      </c>
      <c r="D8" s="64">
        <v>7.7</v>
      </c>
      <c r="E8" s="62">
        <f>D8/C8*100</f>
        <v>29.615384615384617</v>
      </c>
      <c r="F8" s="15"/>
      <c r="G8" s="15"/>
      <c r="H8" s="11"/>
      <c r="I8" s="11"/>
      <c r="J8" s="11"/>
    </row>
    <row r="9" spans="1:10" ht="34.5" customHeight="1" thickBot="1">
      <c r="A9" s="65">
        <v>18010000</v>
      </c>
      <c r="B9" s="66" t="s">
        <v>45</v>
      </c>
      <c r="C9" s="67"/>
      <c r="D9" s="67">
        <v>6.3</v>
      </c>
      <c r="E9" s="68"/>
      <c r="F9" s="15"/>
      <c r="G9" s="15"/>
      <c r="H9" s="11"/>
      <c r="I9" s="11"/>
      <c r="J9" s="11"/>
    </row>
    <row r="10" spans="1:10" ht="15.75" thickBot="1">
      <c r="A10" s="55">
        <v>20000000</v>
      </c>
      <c r="B10" s="56" t="s">
        <v>8</v>
      </c>
      <c r="C10" s="57">
        <f>C11+C12</f>
        <v>1.5</v>
      </c>
      <c r="D10" s="57">
        <f>D11+D12</f>
        <v>110.30000000000001</v>
      </c>
      <c r="E10" s="69" t="s">
        <v>33</v>
      </c>
      <c r="F10" s="13"/>
      <c r="G10" s="13"/>
      <c r="H10" s="14"/>
      <c r="I10" s="14"/>
      <c r="J10" s="14"/>
    </row>
    <row r="11" spans="1:10" ht="37.5" customHeight="1">
      <c r="A11" s="70" t="s">
        <v>37</v>
      </c>
      <c r="B11" s="71" t="s">
        <v>38</v>
      </c>
      <c r="C11" s="61">
        <v>1.5</v>
      </c>
      <c r="D11" s="61">
        <v>4.4</v>
      </c>
      <c r="E11" s="62" t="s">
        <v>33</v>
      </c>
      <c r="F11" s="15"/>
      <c r="G11" s="15"/>
      <c r="H11" s="11"/>
      <c r="I11" s="11"/>
      <c r="J11" s="11"/>
    </row>
    <row r="12" spans="1:10" ht="33.75" customHeight="1" thickBot="1">
      <c r="A12" s="72" t="s">
        <v>6</v>
      </c>
      <c r="B12" s="73" t="s">
        <v>4</v>
      </c>
      <c r="C12" s="74">
        <v>0</v>
      </c>
      <c r="D12" s="64">
        <v>105.9</v>
      </c>
      <c r="E12" s="62"/>
      <c r="F12" s="15"/>
      <c r="G12" s="15"/>
      <c r="H12" s="11"/>
      <c r="I12" s="11"/>
      <c r="J12" s="11"/>
    </row>
    <row r="13" spans="1:10" ht="22.5" customHeight="1" thickBot="1">
      <c r="A13" s="55" t="s">
        <v>5</v>
      </c>
      <c r="B13" s="56" t="s">
        <v>9</v>
      </c>
      <c r="C13" s="57">
        <f>C14</f>
        <v>0</v>
      </c>
      <c r="D13" s="57">
        <f>D14</f>
        <v>0.4</v>
      </c>
      <c r="E13" s="58" t="s">
        <v>44</v>
      </c>
      <c r="F13" s="15"/>
      <c r="G13" s="15"/>
      <c r="H13" s="11"/>
      <c r="I13" s="11"/>
      <c r="J13" s="11"/>
    </row>
    <row r="14" spans="1:10" ht="46.5" customHeight="1" thickBot="1">
      <c r="A14" s="75" t="s">
        <v>31</v>
      </c>
      <c r="B14" s="76" t="s">
        <v>32</v>
      </c>
      <c r="C14" s="77">
        <v>0</v>
      </c>
      <c r="D14" s="78">
        <v>0.4</v>
      </c>
      <c r="E14" s="68" t="s">
        <v>44</v>
      </c>
      <c r="F14" s="15"/>
      <c r="G14" s="15"/>
      <c r="H14" s="11"/>
      <c r="I14" s="11"/>
      <c r="J14" s="11"/>
    </row>
    <row r="15" spans="1:10" ht="18" thickBot="1">
      <c r="A15" s="79"/>
      <c r="B15" s="80" t="s">
        <v>15</v>
      </c>
      <c r="C15" s="81">
        <f>C13+C6+C10</f>
        <v>12957.5</v>
      </c>
      <c r="D15" s="81">
        <f>D13+D6+D10</f>
        <v>16861.4</v>
      </c>
      <c r="E15" s="43">
        <f>D15/C15*100</f>
        <v>130.12849700945398</v>
      </c>
      <c r="F15" s="16"/>
      <c r="G15" s="17"/>
      <c r="H15" s="27"/>
      <c r="I15" s="14"/>
      <c r="J15" s="14"/>
    </row>
    <row r="16" spans="1:10" ht="22.5" customHeight="1" thickBot="1">
      <c r="A16" s="55" t="s">
        <v>12</v>
      </c>
      <c r="B16" s="56" t="s">
        <v>14</v>
      </c>
      <c r="C16" s="57">
        <f>C17+C18</f>
        <v>69595.4</v>
      </c>
      <c r="D16" s="57">
        <f>D17+D18</f>
        <v>69130.4</v>
      </c>
      <c r="E16" s="58">
        <v>93.51537218584049</v>
      </c>
      <c r="F16" s="16"/>
      <c r="G16" s="17"/>
      <c r="H16" s="18"/>
      <c r="I16" s="14"/>
      <c r="J16" s="14"/>
    </row>
    <row r="17" spans="1:10" ht="24.75" customHeight="1">
      <c r="A17" s="82">
        <v>41020000</v>
      </c>
      <c r="B17" s="83" t="s">
        <v>2</v>
      </c>
      <c r="C17" s="84">
        <v>4905.5</v>
      </c>
      <c r="D17" s="84">
        <v>4589.8</v>
      </c>
      <c r="E17" s="85">
        <v>86.4</v>
      </c>
      <c r="F17" s="19"/>
      <c r="G17" s="20"/>
      <c r="H17" s="3"/>
      <c r="I17" s="3"/>
      <c r="J17" s="3"/>
    </row>
    <row r="18" spans="1:10" ht="25.5" customHeight="1" thickBot="1">
      <c r="A18" s="86">
        <v>41030000</v>
      </c>
      <c r="B18" s="87" t="s">
        <v>3</v>
      </c>
      <c r="C18" s="88">
        <v>64689.9</v>
      </c>
      <c r="D18" s="88">
        <v>64540.6</v>
      </c>
      <c r="E18" s="89">
        <v>94.0935122526961</v>
      </c>
      <c r="F18" s="19"/>
      <c r="G18" s="19"/>
      <c r="H18" s="3"/>
      <c r="I18" s="3"/>
      <c r="J18" s="3"/>
    </row>
    <row r="19" spans="1:10" ht="18" thickBot="1">
      <c r="A19" s="90"/>
      <c r="B19" s="91" t="s">
        <v>16</v>
      </c>
      <c r="C19" s="92">
        <f>C16+C15</f>
        <v>82552.9</v>
      </c>
      <c r="D19" s="92">
        <f>D16+D15</f>
        <v>85991.79999999999</v>
      </c>
      <c r="E19" s="93">
        <v>97.5498747648796</v>
      </c>
      <c r="F19" s="16"/>
      <c r="G19" s="17"/>
      <c r="H19" s="18"/>
      <c r="I19" s="3"/>
      <c r="J19" s="3"/>
    </row>
    <row r="20" spans="1:10" s="21" customFormat="1" ht="36" customHeight="1" thickBot="1">
      <c r="A20" s="28"/>
      <c r="B20" s="29" t="s">
        <v>43</v>
      </c>
      <c r="C20" s="30"/>
      <c r="D20" s="30">
        <f>3290.9+2670+1582+455+1800</f>
        <v>9797.9</v>
      </c>
      <c r="E20" s="31">
        <f aca="true" t="shared" si="0" ref="E20:E34">IF(C20=0,"",IF(D20/C20*100&gt;=200,"В/100",D20/C20*100))</f>
      </c>
      <c r="F20" s="22"/>
      <c r="G20" s="23"/>
      <c r="H20" s="24"/>
      <c r="I20" s="25"/>
      <c r="J20" s="25"/>
    </row>
    <row r="21" spans="1:5" s="21" customFormat="1" ht="21.75" customHeight="1" thickBot="1">
      <c r="A21" s="45" t="s">
        <v>18</v>
      </c>
      <c r="B21" s="46"/>
      <c r="C21" s="46"/>
      <c r="D21" s="46"/>
      <c r="E21" s="47"/>
    </row>
    <row r="22" spans="1:5" s="21" customFormat="1" ht="22.5" customHeight="1">
      <c r="A22" s="32">
        <v>10000</v>
      </c>
      <c r="B22" s="33" t="s">
        <v>19</v>
      </c>
      <c r="C22" s="34">
        <v>738.3</v>
      </c>
      <c r="D22" s="34">
        <v>461.6</v>
      </c>
      <c r="E22" s="35">
        <f t="shared" si="0"/>
        <v>62.52201002302588</v>
      </c>
    </row>
    <row r="23" spans="1:5" s="21" customFormat="1" ht="30" customHeight="1">
      <c r="A23" s="32">
        <v>70000</v>
      </c>
      <c r="B23" s="33" t="s">
        <v>20</v>
      </c>
      <c r="C23" s="34">
        <v>34600.6</v>
      </c>
      <c r="D23" s="34">
        <v>28902.8</v>
      </c>
      <c r="E23" s="35">
        <f t="shared" si="0"/>
        <v>83.53265550308376</v>
      </c>
    </row>
    <row r="24" spans="1:5" s="21" customFormat="1" ht="19.5" customHeight="1">
      <c r="A24" s="32">
        <v>80000</v>
      </c>
      <c r="B24" s="33" t="s">
        <v>21</v>
      </c>
      <c r="C24" s="34">
        <v>20391.8</v>
      </c>
      <c r="D24" s="34">
        <v>16979.1</v>
      </c>
      <c r="E24" s="35">
        <f t="shared" si="0"/>
        <v>83.26435135691797</v>
      </c>
    </row>
    <row r="25" spans="1:5" s="21" customFormat="1" ht="25.5" customHeight="1">
      <c r="A25" s="32">
        <v>90000</v>
      </c>
      <c r="B25" s="33" t="s">
        <v>29</v>
      </c>
      <c r="C25" s="34">
        <v>30812.6</v>
      </c>
      <c r="D25" s="34">
        <v>29904.5</v>
      </c>
      <c r="E25" s="35">
        <f t="shared" si="0"/>
        <v>97.05282903747168</v>
      </c>
    </row>
    <row r="26" spans="1:5" s="21" customFormat="1" ht="21" customHeight="1">
      <c r="A26" s="32" t="s">
        <v>39</v>
      </c>
      <c r="B26" s="33" t="s">
        <v>40</v>
      </c>
      <c r="C26" s="34">
        <v>25</v>
      </c>
      <c r="D26" s="34">
        <v>16.2</v>
      </c>
      <c r="E26" s="35">
        <f t="shared" si="0"/>
        <v>64.8</v>
      </c>
    </row>
    <row r="27" spans="1:5" s="21" customFormat="1" ht="21" customHeight="1">
      <c r="A27" s="32">
        <v>110000</v>
      </c>
      <c r="B27" s="33" t="s">
        <v>22</v>
      </c>
      <c r="C27" s="34">
        <v>2963.75</v>
      </c>
      <c r="D27" s="34">
        <v>2208.9</v>
      </c>
      <c r="E27" s="35">
        <f t="shared" si="0"/>
        <v>74.53057781526782</v>
      </c>
    </row>
    <row r="28" spans="1:5" s="21" customFormat="1" ht="24" customHeight="1">
      <c r="A28" s="32">
        <v>120000</v>
      </c>
      <c r="B28" s="33" t="s">
        <v>23</v>
      </c>
      <c r="C28" s="34">
        <v>218.8</v>
      </c>
      <c r="D28" s="34">
        <v>131.3</v>
      </c>
      <c r="E28" s="35">
        <f t="shared" si="0"/>
        <v>60.0091407678245</v>
      </c>
    </row>
    <row r="29" spans="1:5" s="21" customFormat="1" ht="25.5" customHeight="1">
      <c r="A29" s="32">
        <v>130000</v>
      </c>
      <c r="B29" s="33" t="s">
        <v>24</v>
      </c>
      <c r="C29" s="34">
        <v>317.41</v>
      </c>
      <c r="D29" s="34">
        <v>221</v>
      </c>
      <c r="E29" s="35">
        <f t="shared" si="0"/>
        <v>69.62603572666268</v>
      </c>
    </row>
    <row r="30" spans="1:5" s="21" customFormat="1" ht="24.75" customHeight="1">
      <c r="A30" s="32" t="s">
        <v>41</v>
      </c>
      <c r="B30" s="33" t="s">
        <v>42</v>
      </c>
      <c r="C30" s="34">
        <v>310.061</v>
      </c>
      <c r="D30" s="34">
        <v>310.1</v>
      </c>
      <c r="E30" s="35">
        <f t="shared" si="0"/>
        <v>100.01257817010203</v>
      </c>
    </row>
    <row r="31" spans="1:5" s="21" customFormat="1" ht="24" customHeight="1">
      <c r="A31" s="32">
        <v>180000</v>
      </c>
      <c r="B31" s="33" t="s">
        <v>25</v>
      </c>
      <c r="C31" s="34">
        <v>12</v>
      </c>
      <c r="D31" s="34">
        <v>0</v>
      </c>
      <c r="E31" s="35">
        <f t="shared" si="0"/>
        <v>0</v>
      </c>
    </row>
    <row r="32" spans="1:5" s="21" customFormat="1" ht="25.5" customHeight="1">
      <c r="A32" s="32">
        <v>210000</v>
      </c>
      <c r="B32" s="33" t="s">
        <v>27</v>
      </c>
      <c r="C32" s="34">
        <v>183.8</v>
      </c>
      <c r="D32" s="34">
        <v>102.7</v>
      </c>
      <c r="E32" s="35">
        <f t="shared" si="0"/>
        <v>55.8759521218716</v>
      </c>
    </row>
    <row r="33" spans="1:5" s="21" customFormat="1" ht="29.25" customHeight="1" thickBot="1">
      <c r="A33" s="36">
        <v>250000</v>
      </c>
      <c r="B33" s="37" t="s">
        <v>26</v>
      </c>
      <c r="C33" s="38">
        <v>6177.3</v>
      </c>
      <c r="D33" s="38">
        <v>5406.2</v>
      </c>
      <c r="E33" s="39">
        <f t="shared" si="0"/>
        <v>87.51720007122853</v>
      </c>
    </row>
    <row r="34" spans="1:7" s="21" customFormat="1" ht="23.25" customHeight="1" thickBot="1">
      <c r="A34" s="40"/>
      <c r="B34" s="41" t="s">
        <v>28</v>
      </c>
      <c r="C34" s="42">
        <f>SUM(C22:C33)</f>
        <v>96751.421</v>
      </c>
      <c r="D34" s="42">
        <f>SUM(D22:D33)</f>
        <v>84644.4</v>
      </c>
      <c r="E34" s="43">
        <f t="shared" si="0"/>
        <v>87.48646699462945</v>
      </c>
      <c r="G34" s="26"/>
    </row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u252114</cp:lastModifiedBy>
  <cp:lastPrinted>2015-05-26T11:52:08Z</cp:lastPrinted>
  <dcterms:created xsi:type="dcterms:W3CDTF">2015-04-06T06:03:14Z</dcterms:created>
  <dcterms:modified xsi:type="dcterms:W3CDTF">2015-05-26T11:53:19Z</dcterms:modified>
  <cp:category/>
  <cp:version/>
  <cp:contentType/>
  <cp:contentStatus/>
</cp:coreProperties>
</file>